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6\ЗАКУП 26\ЗЦП 26\2. 01-26 раб разр ПЭК тахограф\"/>
    </mc:Choice>
  </mc:AlternateContent>
  <xr:revisionPtr revIDLastSave="0" documentId="13_ncr:1_{51297C0D-7958-4186-AF53-CCD5CB1E0736}" xr6:coauthVersionLast="47" xr6:coauthVersionMax="47" xr10:uidLastSave="{00000000-0000-0000-0000-000000000000}"/>
  <bookViews>
    <workbookView xWindow="-120" yWindow="-120" windowWidth="38640" windowHeight="21120" tabRatio="346" firstSheet="1" activeTab="1" xr2:uid="{00000000-000D-0000-FFFF-FFFF00000000}"/>
  </bookViews>
  <sheets>
    <sheet name="Работы" sheetId="1" state="hidden" r:id="rId1"/>
    <sheet name="работа" sheetId="2" r:id="rId2"/>
    <sheet name="Товары" sheetId="3" state="hidden" r:id="rId3"/>
  </sheets>
  <definedNames>
    <definedName name="_xlnm.Print_Area" localSheetId="1">работа!$A$1:$L$13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2" l="1"/>
  <c r="N7" i="2"/>
  <c r="N6" i="2"/>
</calcChain>
</file>

<file path=xl/sharedStrings.xml><?xml version="1.0" encoding="utf-8"?>
<sst xmlns="http://schemas.openxmlformats.org/spreadsheetml/2006/main" count="79" uniqueCount="67">
  <si>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</si>
  <si>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</si>
  <si>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</si>
  <si>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</si>
  <si>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</si>
  <si>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</si>
  <si>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</si>
  <si>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</si>
  <si>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</si>
  <si>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</si>
  <si>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</si>
  <si>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</si>
  <si>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</si>
  <si>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</si>
  <si>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</si>
  <si>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</si>
  <si>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 xml:space="preserve"> Размер авансового платежа. % 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</si>
  <si>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</si>
  <si>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</si>
  <si>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</si>
  <si>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</si>
  <si>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</si>
  <si>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</si>
  <si>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</si>
  <si>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</si>
  <si>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</si>
  <si>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</si>
  <si>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</si>
  <si>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</si>
  <si>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</si>
  <si>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</si>
  <si>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</si>
  <si>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</si>
  <si>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</si>
  <si>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</si>
  <si>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</si>
  <si>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</si>
  <si>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 xml:space="preserve">                                                                            </t>
  </si>
  <si>
    <t xml:space="preserve">Приложение 1 к объявлению
</t>
  </si>
  <si>
    <t>Дополнительная характеристика**</t>
  </si>
  <si>
    <t xml:space="preserve">"Илецкий железнодорожный участок"                                                                                        </t>
  </si>
  <si>
    <t>Кол-во (объем)</t>
  </si>
  <si>
    <t>Срок оказания</t>
  </si>
  <si>
    <t>Место оказания</t>
  </si>
  <si>
    <t>Единица измерения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</si>
  <si>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ТРУ указываются в технической спецификации (приложение 2 к Тендерной документации).</t>
  </si>
  <si>
    <t>Наименование закупаемых товаров/работ/услуг</t>
  </si>
  <si>
    <t>0, окончательный расчет в течение 30 календарных дней с  даты подписания акта приемки</t>
  </si>
  <si>
    <t>Сумма выделенная для закупки работ без учета НДС, руб.</t>
  </si>
  <si>
    <t>Оренбургская область, город Соль-Илецк, Илецкий ж/д участок</t>
  </si>
  <si>
    <t>749019.000.000000</t>
  </si>
  <si>
    <t>1 Проект</t>
  </si>
  <si>
    <t>А. Юсупов</t>
  </si>
  <si>
    <t>4 Р</t>
  </si>
  <si>
    <t>10 Р</t>
  </si>
  <si>
    <t>332060.000.000000</t>
  </si>
  <si>
    <t>Работы по разработке/корректировке нормативной/технической документации/технологических схем/паспортов/локальных смет</t>
  </si>
  <si>
    <t>Работы по монтажу/внедрению автоматизированных систем управления/контроля/мониторинга/учета/диспетчеризации</t>
  </si>
  <si>
    <t>Разработка проекта норматива обращения с отходами. Разработка экологической документации (Установление и постановка СЗЗ)</t>
  </si>
  <si>
    <t>Автоматический электронный цифровой тахограф сконструирован под радиоразмер, на два водителя, используемое напряжение 12В. На дисплее тахографа отражается скорость движения, километраж, текущее время. Показатели: скорость, времея в пути, пройденный путь регистрируются на специальном бумажном суточном диске. А также услуги по установке тахографа, проведение инспекции (легализации) и поверка тахографа с сертификацией, со сроком гарантии после установки на 1 год.</t>
  </si>
  <si>
    <t>Прочие</t>
  </si>
  <si>
    <t>ОРУ сторонним</t>
  </si>
  <si>
    <t>работа</t>
  </si>
  <si>
    <t>По месту нахождения подрядчика</t>
  </si>
  <si>
    <t>с даты подписания договора по 31 декабря 2026 года</t>
  </si>
  <si>
    <t>с даты подписания договора по 31 марта 2026 года</t>
  </si>
  <si>
    <t>Директор филиала АО "НК "КТЖ"-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</si>
</sst>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&quot;р.&quot;_-;\-* #,##0.00&quot;р.&quot;_-;_-* &quot;-&quot;??&quot;р.&quot;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7" fillId="0" borderId="0" xfId="0" applyNumberFormat="1" applyFont="1"/>
    <xf numFmtId="0" fontId="12" fillId="0" borderId="0" xfId="0" applyFont="1" applyAlignment="1">
      <alignment wrapText="1"/>
    </xf>
    <xf numFmtId="4" fontId="0" fillId="0" borderId="0" xfId="0" applyNumberFormat="1" applyAlignment="1">
      <alignment wrapText="1"/>
    </xf>
    <xf numFmtId="4" fontId="12" fillId="0" borderId="0" xfId="0" applyNumberFormat="1" applyFont="1"/>
    <xf numFmtId="4" fontId="0" fillId="0" borderId="0" xfId="0" applyNumberFormat="1" applyAlignment="1">
      <alignment horizontal="center"/>
    </xf>
    <xf numFmtId="4" fontId="0" fillId="0" borderId="0" xfId="0" applyNumberFormat="1"/>
    <xf numFmtId="0" fontId="11" fillId="0" borderId="0" xfId="0" applyFont="1"/>
    <xf numFmtId="0" fontId="3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3" fillId="0" borderId="1" xfId="3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3" borderId="0" xfId="0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43" fontId="0" fillId="0" borderId="1" xfId="8" applyFont="1" applyFill="1" applyBorder="1"/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/>
    </xf>
  </cellXfs>
  <cellStyles count="9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36" t="s">
        <v>12</v>
      </c>
      <c r="L1" s="36"/>
    </row>
    <row r="2" spans="1:12" ht="55.9" customHeight="1" x14ac:dyDescent="0.25">
      <c r="K2" s="36"/>
      <c r="L2" s="36"/>
    </row>
    <row r="3" spans="1:12" ht="15.75" x14ac:dyDescent="0.25">
      <c r="D3" s="37" t="s">
        <v>15</v>
      </c>
      <c r="E3" s="37"/>
      <c r="F3" s="37"/>
      <c r="G3" s="37"/>
      <c r="H3" s="37"/>
      <c r="K3" s="6"/>
      <c r="L3" s="6"/>
    </row>
    <row r="5" spans="1:12" ht="38.25" x14ac:dyDescent="0.25">
      <c r="A5" s="2" t="s">
        <v>0</v>
      </c>
      <c r="B5" s="3" t="s">
        <v>1</v>
      </c>
      <c r="C5" s="3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60" customHeight="1" x14ac:dyDescent="0.25">
      <c r="B18" s="38" t="s">
        <v>14</v>
      </c>
      <c r="C18" s="38"/>
      <c r="D18" s="38"/>
      <c r="E18" s="38"/>
      <c r="F18" s="38"/>
      <c r="G18" s="38"/>
      <c r="H18" s="38"/>
      <c r="I18" s="38"/>
    </row>
    <row r="20" spans="1:12" x14ac:dyDescent="0.25">
      <c r="B20" s="21" t="s">
        <v>31</v>
      </c>
    </row>
    <row r="21" spans="1:12" x14ac:dyDescent="0.25">
      <c r="B21" s="21" t="s">
        <v>32</v>
      </c>
      <c r="H21" s="21" t="s">
        <v>33</v>
      </c>
    </row>
    <row r="22" spans="1:12" x14ac:dyDescent="0.25">
      <c r="B22" s="39" t="s">
        <v>34</v>
      </c>
      <c r="C22" s="40"/>
      <c r="D22" s="40"/>
      <c r="E22" s="40"/>
      <c r="F22" s="40"/>
      <c r="G22" s="40"/>
      <c r="H22" s="40"/>
      <c r="I22" s="40"/>
      <c r="J22" s="40"/>
      <c r="K22" s="40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2"/>
  <sheetViews>
    <sheetView tabSelected="1" view="pageBreakPreview" zoomScale="85" zoomScaleNormal="100" zoomScaleSheetLayoutView="85" workbookViewId="0">
      <selection activeCell="M22" sqref="L22:M22"/>
    </sheetView>
  </sheetViews>
  <sheetFormatPr defaultColWidth="8.85546875" defaultRowHeight="15" x14ac:dyDescent="0.25"/>
  <cols>
    <col min="1" max="1" width="5.140625" customWidth="1"/>
    <col min="2" max="2" width="12.140625" customWidth="1"/>
    <col min="3" max="3" width="10.140625" customWidth="1"/>
    <col min="4" max="4" width="25" customWidth="1"/>
    <col min="5" max="5" width="18.85546875" customWidth="1"/>
    <col min="6" max="6" width="36.7109375" customWidth="1"/>
    <col min="7" max="7" width="12.7109375" customWidth="1"/>
    <col min="8" max="8" width="10.28515625" style="23" customWidth="1"/>
    <col min="9" max="9" width="13.5703125" customWidth="1"/>
    <col min="10" max="10" width="16" customWidth="1"/>
    <col min="11" max="11" width="17" customWidth="1"/>
    <col min="12" max="12" width="15.140625" style="27" customWidth="1"/>
    <col min="13" max="13" width="13.140625" customWidth="1"/>
    <col min="14" max="14" width="13.5703125" style="16" customWidth="1"/>
    <col min="15" max="15" width="14.5703125" customWidth="1"/>
  </cols>
  <sheetData>
    <row r="1" spans="1:20" ht="23.25" customHeight="1" x14ac:dyDescent="0.25">
      <c r="K1" s="36" t="s">
        <v>38</v>
      </c>
      <c r="L1" s="36"/>
    </row>
    <row r="2" spans="1:20" ht="21" customHeight="1" x14ac:dyDescent="0.25">
      <c r="K2" s="36"/>
      <c r="L2" s="36"/>
    </row>
    <row r="3" spans="1:20" ht="15.75" x14ac:dyDescent="0.25">
      <c r="D3" s="37" t="s">
        <v>15</v>
      </c>
      <c r="E3" s="37"/>
      <c r="F3" s="37"/>
      <c r="G3" s="37"/>
      <c r="H3" s="37"/>
      <c r="K3" s="6"/>
      <c r="L3" s="24"/>
    </row>
    <row r="5" spans="1:20" ht="76.5" x14ac:dyDescent="0.25">
      <c r="A5" s="25" t="s">
        <v>0</v>
      </c>
      <c r="B5" s="26" t="s">
        <v>1</v>
      </c>
      <c r="C5" s="26" t="s">
        <v>2</v>
      </c>
      <c r="D5" s="5" t="s">
        <v>46</v>
      </c>
      <c r="E5" s="5" t="s">
        <v>4</v>
      </c>
      <c r="F5" s="5" t="s">
        <v>39</v>
      </c>
      <c r="G5" s="5" t="s">
        <v>44</v>
      </c>
      <c r="H5" s="5" t="s">
        <v>41</v>
      </c>
      <c r="I5" s="5" t="s">
        <v>42</v>
      </c>
      <c r="J5" s="5" t="s">
        <v>43</v>
      </c>
      <c r="K5" s="5" t="s">
        <v>16</v>
      </c>
      <c r="L5" s="5" t="s">
        <v>48</v>
      </c>
    </row>
    <row r="6" spans="1:20" s="32" customFormat="1" ht="120" x14ac:dyDescent="0.25">
      <c r="A6" s="33">
        <v>1</v>
      </c>
      <c r="B6" s="34" t="s">
        <v>36</v>
      </c>
      <c r="C6" s="22" t="s">
        <v>53</v>
      </c>
      <c r="D6" s="22" t="s">
        <v>56</v>
      </c>
      <c r="E6" s="22" t="s">
        <v>50</v>
      </c>
      <c r="F6" s="22" t="s">
        <v>58</v>
      </c>
      <c r="G6" s="22" t="s">
        <v>51</v>
      </c>
      <c r="H6" s="22">
        <v>1</v>
      </c>
      <c r="I6" s="22" t="s">
        <v>64</v>
      </c>
      <c r="J6" s="22" t="s">
        <v>49</v>
      </c>
      <c r="K6" s="22" t="s">
        <v>47</v>
      </c>
      <c r="L6" s="30">
        <v>1425360</v>
      </c>
      <c r="M6" s="35">
        <v>8409624</v>
      </c>
      <c r="N6" s="16">
        <f>M6/5.9</f>
        <v>1425360</v>
      </c>
      <c r="O6" s="16"/>
      <c r="T6" s="32" t="s">
        <v>60</v>
      </c>
    </row>
    <row r="7" spans="1:20" s="32" customFormat="1" ht="225" x14ac:dyDescent="0.25">
      <c r="A7" s="33">
        <v>2</v>
      </c>
      <c r="B7" s="34" t="s">
        <v>36</v>
      </c>
      <c r="C7" s="22" t="s">
        <v>54</v>
      </c>
      <c r="D7" s="22" t="s">
        <v>57</v>
      </c>
      <c r="E7" s="22" t="s">
        <v>55</v>
      </c>
      <c r="F7" s="22" t="s">
        <v>59</v>
      </c>
      <c r="G7" s="22" t="s">
        <v>62</v>
      </c>
      <c r="H7" s="22">
        <v>1</v>
      </c>
      <c r="I7" s="22" t="s">
        <v>65</v>
      </c>
      <c r="J7" s="22" t="s">
        <v>63</v>
      </c>
      <c r="K7" s="22" t="s">
        <v>47</v>
      </c>
      <c r="L7" s="30">
        <v>120000</v>
      </c>
      <c r="M7" s="35">
        <v>708000</v>
      </c>
      <c r="N7" s="16">
        <f>M7/5.9</f>
        <v>120000</v>
      </c>
      <c r="O7" s="16"/>
      <c r="T7" s="32" t="s">
        <v>61</v>
      </c>
    </row>
    <row r="8" spans="1:20" x14ac:dyDescent="0.25">
      <c r="B8" s="41" t="s">
        <v>45</v>
      </c>
      <c r="C8" s="41"/>
      <c r="D8" s="41"/>
      <c r="E8" s="41"/>
      <c r="F8" s="41"/>
      <c r="G8" s="41"/>
      <c r="H8" s="41"/>
      <c r="I8" s="41"/>
      <c r="J8" s="41"/>
      <c r="K8" s="41"/>
      <c r="L8" s="15">
        <f>SUM(L6:L7)</f>
        <v>1545360</v>
      </c>
    </row>
    <row r="9" spans="1:20" x14ac:dyDescent="0.25"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20" ht="14.25" customHeight="1" x14ac:dyDescent="0.25">
      <c r="B10" s="31"/>
    </row>
    <row r="11" spans="1:20" x14ac:dyDescent="0.25">
      <c r="B11" s="21" t="s">
        <v>66</v>
      </c>
      <c r="H11" s="28" t="s">
        <v>37</v>
      </c>
    </row>
    <row r="12" spans="1:20" x14ac:dyDescent="0.25">
      <c r="B12" s="21" t="s">
        <v>40</v>
      </c>
      <c r="C12" s="29"/>
      <c r="D12" s="29"/>
      <c r="E12" s="29"/>
      <c r="F12" s="29"/>
      <c r="G12" s="29"/>
      <c r="H12" s="21" t="s">
        <v>52</v>
      </c>
      <c r="I12" s="29"/>
      <c r="J12" s="29"/>
      <c r="K12" s="29"/>
    </row>
  </sheetData>
  <mergeCells count="3">
    <mergeCell ref="K1:L2"/>
    <mergeCell ref="D3:H3"/>
    <mergeCell ref="B8:K9"/>
  </mergeCells>
  <pageMargins left="0.41" right="0.2" top="0.38" bottom="0.31" header="0.25" footer="0.18"/>
  <pageSetup paperSize="9" scale="7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customWidth="1"/>
    <col min="2" max="2" width="29.7109375" customWidth="1"/>
    <col min="3" max="3" width="15.85546875" customWidth="1"/>
    <col min="4" max="4" width="15.28515625" customWidth="1"/>
    <col min="5" max="5" width="12.7109375" customWidth="1"/>
    <col min="6" max="6" width="26.28515625" customWidth="1"/>
    <col min="7" max="7" width="12.7109375" customWidth="1"/>
    <col min="8" max="8" width="15.28515625" customWidth="1"/>
    <col min="9" max="9" width="11" customWidth="1"/>
    <col min="10" max="10" width="9.7109375" customWidth="1"/>
    <col min="11" max="11" width="12" customWidth="1"/>
    <col min="12" max="12" width="16.85546875" customWidth="1"/>
    <col min="13" max="13" width="22.7109375" customWidth="1"/>
  </cols>
  <sheetData>
    <row r="1" spans="1:13" x14ac:dyDescent="0.25">
      <c r="K1" s="36" t="s">
        <v>12</v>
      </c>
      <c r="L1" s="36"/>
    </row>
    <row r="2" spans="1:13" ht="55.9" customHeight="1" x14ac:dyDescent="0.25">
      <c r="K2" s="36"/>
      <c r="L2" s="36"/>
    </row>
    <row r="3" spans="1:13" ht="15.75" x14ac:dyDescent="0.25">
      <c r="D3" s="37" t="s">
        <v>13</v>
      </c>
      <c r="E3" s="37"/>
      <c r="F3" s="37"/>
      <c r="G3" s="37"/>
      <c r="H3" s="37"/>
      <c r="K3" s="6"/>
      <c r="L3" s="6"/>
    </row>
    <row r="5" spans="1:13" ht="86.25" x14ac:dyDescent="0.25">
      <c r="A5" s="7" t="s">
        <v>17</v>
      </c>
      <c r="B5" s="8" t="s">
        <v>18</v>
      </c>
      <c r="C5" s="8" t="s">
        <v>19</v>
      </c>
      <c r="D5" s="8" t="s">
        <v>20</v>
      </c>
      <c r="E5" s="8" t="s">
        <v>28</v>
      </c>
      <c r="F5" s="8" t="s">
        <v>21</v>
      </c>
      <c r="G5" s="8" t="s">
        <v>22</v>
      </c>
      <c r="H5" s="8" t="s">
        <v>23</v>
      </c>
      <c r="I5" s="7" t="s">
        <v>24</v>
      </c>
      <c r="J5" s="8" t="s">
        <v>25</v>
      </c>
      <c r="K5" s="8" t="s">
        <v>26</v>
      </c>
      <c r="L5" s="9" t="s">
        <v>30</v>
      </c>
      <c r="M5" s="8" t="s">
        <v>35</v>
      </c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3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9" spans="1:32" x14ac:dyDescent="0.25">
      <c r="A19" s="17"/>
      <c r="B19" s="18" t="s">
        <v>29</v>
      </c>
      <c r="C19" s="17"/>
      <c r="D19" s="19"/>
      <c r="E19" s="17"/>
      <c r="F19" s="17"/>
      <c r="G19" s="17"/>
      <c r="H19" s="20"/>
      <c r="I19" s="17"/>
      <c r="J19" s="17"/>
      <c r="K19" s="17"/>
      <c r="L19" s="11"/>
      <c r="M19" s="10"/>
      <c r="N19" s="12"/>
      <c r="O19" s="13"/>
      <c r="P19" s="14"/>
      <c r="Q19" s="15"/>
      <c r="T19" s="16"/>
      <c r="U19" s="16"/>
      <c r="V19" s="16"/>
      <c r="W19" s="16"/>
      <c r="AB19" s="16"/>
      <c r="AD19" s="16"/>
      <c r="AF19" s="16"/>
    </row>
    <row r="20" spans="1:32" x14ac:dyDescent="0.25">
      <c r="A20" s="10"/>
      <c r="B20" s="42" t="s">
        <v>27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10"/>
      <c r="N20" s="12"/>
      <c r="O20" s="13"/>
      <c r="P20" s="14"/>
      <c r="Q20" s="15"/>
      <c r="T20" s="16"/>
      <c r="U20" s="16"/>
      <c r="V20" s="16"/>
      <c r="W20" s="16"/>
      <c r="AB20" s="16"/>
      <c r="AD20" s="16"/>
      <c r="AF20" s="16"/>
    </row>
    <row r="22" spans="1:32" x14ac:dyDescent="0.25">
      <c r="B22" s="21" t="s">
        <v>31</v>
      </c>
    </row>
    <row r="23" spans="1:32" x14ac:dyDescent="0.25">
      <c r="B23" s="21" t="s">
        <v>32</v>
      </c>
      <c r="H23" s="21" t="s">
        <v>33</v>
      </c>
    </row>
    <row r="24" spans="1:32" x14ac:dyDescent="0.25">
      <c r="B24" s="39" t="s">
        <v>34</v>
      </c>
      <c r="C24" s="40"/>
      <c r="D24" s="40"/>
      <c r="E24" s="40"/>
      <c r="F24" s="40"/>
      <c r="G24" s="40"/>
      <c r="H24" s="40"/>
      <c r="I24" s="40"/>
      <c r="J24" s="40"/>
      <c r="K24" s="40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Работы</vt:lpstr>
      <vt:lpstr>работа</vt:lpstr>
      <vt:lpstr>Товары</vt:lpstr>
      <vt:lpstr>работа!Область_печати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Айжан И. Муфтеева</cp:lastModifiedBy>
  <cp:lastPrinted>2026-01-20T04:50:14Z</cp:lastPrinted>
  <dcterms:created xsi:type="dcterms:W3CDTF">2017-02-01T08:33:15Z</dcterms:created>
  <dcterms:modified xsi:type="dcterms:W3CDTF">2026-01-20T04:50:17Z</dcterms:modified>
</cp:coreProperties>
</file>